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5715" windowHeight="3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  <c r="G10" i="1"/>
  <c r="G20" i="1"/>
</calcChain>
</file>

<file path=xl/sharedStrings.xml><?xml version="1.0" encoding="utf-8"?>
<sst xmlns="http://schemas.openxmlformats.org/spreadsheetml/2006/main" count="37" uniqueCount="37">
  <si>
    <t>Credible Messenger Program Budget FY2018</t>
  </si>
  <si>
    <t>Hourly/ Per Unit Rate</t>
  </si>
  <si>
    <t># of Units</t>
  </si>
  <si>
    <t># Hours Per Week</t>
  </si>
  <si>
    <t>Weeks or Mths</t>
  </si>
  <si>
    <t>Total</t>
  </si>
  <si>
    <t>Project Coordinator (1 FT)</t>
  </si>
  <si>
    <t>Full Time</t>
  </si>
  <si>
    <t>Tranformative Lead Mentor (1 FT)</t>
  </si>
  <si>
    <t>Full Time at 40 hours per week</t>
  </si>
  <si>
    <t>Lead Family Engagement Specialist (1 FT)</t>
  </si>
  <si>
    <t>Full time at 40 hours per week</t>
  </si>
  <si>
    <t>Tranformative Mentors (3 FT)</t>
  </si>
  <si>
    <t>Family Engagement Specialists (1FT)</t>
  </si>
  <si>
    <t>1 Full Time at 40 hours per week</t>
  </si>
  <si>
    <t>Family Engagement Specialists (1PT)</t>
  </si>
  <si>
    <t>1 Part Time at 20 hours per week</t>
  </si>
  <si>
    <t>Peer Mentors (2PT)</t>
  </si>
  <si>
    <t>2 Part Time at 15 hours per week</t>
  </si>
  <si>
    <t>Fringe</t>
  </si>
  <si>
    <t>22% full-time staff 10% part-time staff</t>
  </si>
  <si>
    <t>Telephone</t>
  </si>
  <si>
    <t>Cell phones/month</t>
  </si>
  <si>
    <t>Activity Fund</t>
  </si>
  <si>
    <t>social, recreational, and educational activities for youth</t>
  </si>
  <si>
    <t>Food</t>
  </si>
  <si>
    <t>Food for Groups (weekly)/snacks</t>
  </si>
  <si>
    <t>Transportation</t>
  </si>
  <si>
    <t>Transport youth to activities/groups</t>
  </si>
  <si>
    <t>Program Supplies</t>
  </si>
  <si>
    <t>Supplies, Marketing, Computers (per year)</t>
  </si>
  <si>
    <t>Indirect Costs</t>
  </si>
  <si>
    <t>administrative oversight (10%)</t>
  </si>
  <si>
    <t>Total OTPS</t>
  </si>
  <si>
    <t>TOTAL COSTS FOR EACH PROVIDER</t>
  </si>
  <si>
    <t xml:space="preserve">Duration:  (October 2017- September 2018) </t>
  </si>
  <si>
    <t>3 Full Time at 40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</si>
</sst>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rgb="FFFFFFFF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EAD1D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2" fillId="2" borderId="0" applyNumberFormat="0" applyBorder="0" applyAlignment="0" applyProtection="0"/>
    <xf numFmtId="165" fontId="3" fillId="3" borderId="0" applyNumberFormat="0" applyBorder="0" applyAlignment="0" applyProtection="0"/>
    <xf numFmtId="165" fontId="1" fillId="0" borderId="0"/>
    <xf numFmtId="165" fontId="1" fillId="0" borderId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2">
    <xf numFmtId="0" fontId="0" fillId="0" borderId="0" xfId="0"/>
    <xf numFmtId="0" fontId="6" fillId="5" borderId="1" xfId="0" applyFont="1" applyFill="1" applyBorder="1" applyAlignment="1"/>
    <xf numFmtId="0" fontId="8" fillId="0" borderId="4" xfId="0" applyFont="1" applyBorder="1" applyAlignment="1">
      <alignment wrapText="1"/>
    </xf>
    <xf numFmtId="0" fontId="8" fillId="5" borderId="4" xfId="0" applyFont="1" applyFill="1" applyBorder="1" applyAlignment="1"/>
    <xf numFmtId="0" fontId="7" fillId="5" borderId="3" xfId="0" applyFont="1" applyFill="1" applyBorder="1" applyAlignment="1"/>
    <xf numFmtId="0" fontId="7" fillId="5" borderId="5" xfId="0" applyFont="1" applyFill="1" applyBorder="1" applyAlignment="1">
      <alignment horizontal="center" wrapText="1"/>
    </xf>
    <xf numFmtId="4" fontId="8" fillId="6" borderId="4" xfId="0" applyNumberFormat="1" applyFont="1" applyFill="1" applyBorder="1" applyAlignment="1">
      <alignment horizontal="right"/>
    </xf>
    <xf numFmtId="164" fontId="7" fillId="5" borderId="2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0" borderId="3" xfId="0" applyFont="1" applyBorder="1" applyAlignment="1"/>
    <xf numFmtId="164" fontId="8" fillId="7" borderId="4" xfId="0" applyNumberFormat="1" applyFont="1" applyFill="1" applyBorder="1" applyAlignment="1">
      <alignment horizontal="right"/>
    </xf>
    <xf numFmtId="0" fontId="5" fillId="5" borderId="2" xfId="0" applyFont="1" applyFill="1" applyBorder="1" applyAlignment="1"/>
    <xf numFmtId="164" fontId="8" fillId="6" borderId="0" xfId="0" applyNumberFormat="1" applyFont="1" applyFill="1" applyAlignment="1">
      <alignment horizontal="right"/>
    </xf>
    <xf numFmtId="0" fontId="8" fillId="6" borderId="0" xfId="0" applyFont="1" applyFill="1" applyAlignment="1">
      <alignment horizontal="right"/>
    </xf>
    <xf numFmtId="0" fontId="8" fillId="0" borderId="4" xfId="0" applyFont="1" applyBorder="1" applyAlignment="1"/>
    <xf numFmtId="164" fontId="8" fillId="0" borderId="0" xfId="0" applyNumberFormat="1" applyFont="1" applyAlignment="1"/>
    <xf numFmtId="0" fontId="9" fillId="0" borderId="6" xfId="0" applyFont="1" applyBorder="1" applyAlignment="1">
      <alignment horizontal="right"/>
    </xf>
    <xf numFmtId="0" fontId="8" fillId="0" borderId="0" xfId="0" applyFont="1" applyAlignment="1"/>
    <xf numFmtId="164" fontId="8" fillId="0" borderId="4" xfId="0" applyNumberFormat="1" applyFont="1" applyBorder="1" applyAlignment="1"/>
    <xf numFmtId="164" fontId="9" fillId="7" borderId="4" xfId="0" applyNumberFormat="1" applyFont="1" applyFill="1" applyBorder="1" applyAlignment="1">
      <alignment horizontal="right"/>
    </xf>
    <xf numFmtId="164" fontId="8" fillId="7" borderId="4" xfId="0" applyNumberFormat="1" applyFont="1" applyFill="1" applyBorder="1" applyAlignment="1"/>
    <xf numFmtId="0" fontId="8" fillId="0" borderId="4" xfId="0" applyFont="1" applyBorder="1" applyAlignment="1">
      <alignment horizontal="left" vertical="top" wrapText="1"/>
    </xf>
    <xf numFmtId="2" fontId="8" fillId="0" borderId="4" xfId="0" applyNumberFormat="1" applyFont="1" applyBorder="1" applyAlignment="1"/>
    <xf numFmtId="164" fontId="8" fillId="6" borderId="0" xfId="0" applyNumberFormat="1" applyFont="1" applyFill="1" applyAlignment="1"/>
    <xf numFmtId="0" fontId="8" fillId="4" borderId="0" xfId="0" applyFont="1" applyFill="1" applyAlignment="1"/>
    <xf numFmtId="1" fontId="8" fillId="6" borderId="4" xfId="0" applyNumberFormat="1" applyFont="1" applyFill="1" applyBorder="1" applyAlignment="1"/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/>
    <xf numFmtId="1" fontId="8" fillId="0" borderId="4" xfId="0" applyNumberFormat="1" applyFont="1" applyFill="1" applyBorder="1" applyAlignment="1"/>
    <xf numFmtId="0" fontId="9" fillId="0" borderId="3" xfId="0" applyFont="1" applyBorder="1" applyAlignment="1"/>
    <xf numFmtId="0" fontId="9" fillId="0" borderId="4" xfId="0" applyFont="1" applyBorder="1" applyAlignment="1">
      <alignment wrapText="1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0" fontId="10" fillId="5" borderId="1" xfId="0" applyFont="1" applyFill="1" applyBorder="1" applyAlignment="1"/>
    <xf numFmtId="0" fontId="8" fillId="5" borderId="2" xfId="0" applyFont="1" applyFill="1" applyBorder="1" applyAlignment="1"/>
    <xf numFmtId="164" fontId="8" fillId="5" borderId="0" xfId="0" applyNumberFormat="1" applyFont="1" applyFill="1" applyBorder="1" applyAlignment="1"/>
    <xf numFmtId="0" fontId="8" fillId="5" borderId="0" xfId="0" applyFont="1" applyFill="1" applyBorder="1" applyAlignment="1"/>
    <xf numFmtId="2" fontId="8" fillId="5" borderId="4" xfId="0" applyNumberFormat="1" applyFont="1" applyFill="1" applyBorder="1" applyAlignment="1"/>
    <xf numFmtId="164" fontId="7" fillId="5" borderId="2" xfId="0" applyNumberFormat="1" applyFont="1" applyFill="1" applyBorder="1" applyAlignment="1">
      <alignment horizontal="right"/>
    </xf>
    <xf numFmtId="164" fontId="0" fillId="0" borderId="0" xfId="0" applyNumberFormat="1"/>
  </cellXfs>
  <cellStyles count="16">
    <cellStyle name="Comma 2" xfId="1"/>
    <cellStyle name="Comma 2 2" xfId="11"/>
    <cellStyle name="Comma 2 3" xfId="10"/>
    <cellStyle name="Comma 3" xfId="9"/>
    <cellStyle name="Comma 3 2" xfId="13"/>
    <cellStyle name="Currency 2" xfId="3"/>
    <cellStyle name="Good 2" xfId="4"/>
    <cellStyle name="Neutral 2" xfId="5"/>
    <cellStyle name="Normal" xfId="0" builtinId="0"/>
    <cellStyle name="Normal 2" xfId="6"/>
    <cellStyle name="Normal 2 2" xfId="14"/>
    <cellStyle name="Normal 3" xfId="7"/>
    <cellStyle name="Normal 3 2" xfId="12"/>
    <cellStyle name="Normal 4" xfId="8"/>
    <cellStyle name="Percent 2" xfId="2"/>
    <cellStyle name="Percent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25" sqref="G25"/>
    </sheetView>
  </sheetViews>
  <sheetFormatPr defaultRowHeight="15" x14ac:dyDescent="0.25"/>
  <cols>
    <col min="1" max="1" width="62.85546875" bestFit="1" customWidth="1"/>
    <col min="2" max="2" width="19.140625" customWidth="1"/>
    <col min="3" max="3" width="13.42578125" customWidth="1"/>
    <col min="5" max="5" width="13" customWidth="1"/>
    <col min="6" max="6" width="12.28515625" customWidth="1"/>
    <col min="7" max="7" width="20.85546875" customWidth="1"/>
    <col min="8" max="8" width="9.140625" customWidth="1"/>
    <col min="9" max="9" width="10" bestFit="1" customWidth="1"/>
  </cols>
  <sheetData>
    <row r="1" spans="1:9" ht="27.75" customHeight="1" x14ac:dyDescent="0.25">
      <c r="A1" s="1" t="s">
        <v>0</v>
      </c>
      <c r="B1" s="11"/>
      <c r="C1" s="11"/>
      <c r="D1" s="11"/>
      <c r="E1" s="11"/>
      <c r="F1" s="11"/>
      <c r="G1" s="11"/>
    </row>
    <row r="2" spans="1:9" ht="36.75" x14ac:dyDescent="0.25">
      <c r="A2" s="4" t="s">
        <v>35</v>
      </c>
      <c r="B2" s="3"/>
      <c r="C2" s="5" t="s">
        <v>1</v>
      </c>
      <c r="D2" s="8" t="s">
        <v>2</v>
      </c>
      <c r="E2" s="5" t="s">
        <v>3</v>
      </c>
      <c r="F2" s="7" t="s">
        <v>4</v>
      </c>
      <c r="G2" s="7" t="s">
        <v>5</v>
      </c>
    </row>
    <row r="3" spans="1:9" x14ac:dyDescent="0.25">
      <c r="A3" s="9" t="s">
        <v>6</v>
      </c>
      <c r="B3" s="2" t="s">
        <v>7</v>
      </c>
      <c r="C3" s="12">
        <v>65000</v>
      </c>
      <c r="D3" s="13">
        <v>1</v>
      </c>
      <c r="E3" s="13">
        <v>40</v>
      </c>
      <c r="F3" s="6">
        <v>1</v>
      </c>
      <c r="G3" s="10">
        <v>65000</v>
      </c>
    </row>
    <row r="4" spans="1:9" ht="24.75" x14ac:dyDescent="0.25">
      <c r="A4" s="9" t="s">
        <v>8</v>
      </c>
      <c r="B4" s="2" t="s">
        <v>9</v>
      </c>
      <c r="C4" s="12">
        <v>19</v>
      </c>
      <c r="D4" s="13">
        <v>1</v>
      </c>
      <c r="E4" s="13">
        <v>40</v>
      </c>
      <c r="F4" s="6">
        <v>52</v>
      </c>
      <c r="G4" s="10">
        <v>39520</v>
      </c>
    </row>
    <row r="5" spans="1:9" ht="24.75" x14ac:dyDescent="0.25">
      <c r="A5" s="9" t="s">
        <v>10</v>
      </c>
      <c r="B5" s="2" t="s">
        <v>11</v>
      </c>
      <c r="C5" s="12">
        <v>19</v>
      </c>
      <c r="D5" s="13">
        <v>1</v>
      </c>
      <c r="E5" s="13">
        <v>40</v>
      </c>
      <c r="F5" s="6">
        <v>52</v>
      </c>
      <c r="G5" s="10">
        <v>39520</v>
      </c>
    </row>
    <row r="6" spans="1:9" ht="24.75" x14ac:dyDescent="0.25">
      <c r="A6" s="9" t="s">
        <v>12</v>
      </c>
      <c r="B6" s="2" t="s">
        <v>36</v>
      </c>
      <c r="C6" s="12">
        <v>16</v>
      </c>
      <c r="D6" s="13">
        <v>3</v>
      </c>
      <c r="E6" s="13">
        <v>40</v>
      </c>
      <c r="F6" s="6">
        <v>52</v>
      </c>
      <c r="G6" s="10">
        <v>99840</v>
      </c>
    </row>
    <row r="7" spans="1:9" ht="24.75" x14ac:dyDescent="0.25">
      <c r="A7" s="9" t="s">
        <v>13</v>
      </c>
      <c r="B7" s="2" t="s">
        <v>14</v>
      </c>
      <c r="C7" s="12">
        <v>16</v>
      </c>
      <c r="D7" s="13">
        <v>1</v>
      </c>
      <c r="E7" s="13">
        <v>40</v>
      </c>
      <c r="F7" s="6">
        <v>52</v>
      </c>
      <c r="G7" s="10">
        <v>33280</v>
      </c>
    </row>
    <row r="8" spans="1:9" ht="24.75" x14ac:dyDescent="0.25">
      <c r="A8" s="9" t="s">
        <v>15</v>
      </c>
      <c r="B8" s="2" t="s">
        <v>16</v>
      </c>
      <c r="C8" s="12">
        <v>16</v>
      </c>
      <c r="D8" s="13">
        <v>1</v>
      </c>
      <c r="E8" s="13">
        <v>20</v>
      </c>
      <c r="F8" s="6">
        <v>52</v>
      </c>
      <c r="G8" s="10">
        <v>16640</v>
      </c>
    </row>
    <row r="9" spans="1:9" ht="25.5" thickBot="1" x14ac:dyDescent="0.3">
      <c r="A9" s="9" t="s">
        <v>17</v>
      </c>
      <c r="B9" s="2" t="s">
        <v>18</v>
      </c>
      <c r="C9" s="12">
        <v>13</v>
      </c>
      <c r="D9" s="13">
        <v>2</v>
      </c>
      <c r="E9" s="13">
        <v>15</v>
      </c>
      <c r="F9" s="6">
        <v>52</v>
      </c>
      <c r="G9" s="10">
        <v>20280</v>
      </c>
      <c r="I9" s="41"/>
    </row>
    <row r="10" spans="1:9" ht="15.75" thickBot="1" x14ac:dyDescent="0.3">
      <c r="A10" s="9"/>
      <c r="B10" s="14"/>
      <c r="C10" s="15"/>
      <c r="D10" s="16">
        <v>10</v>
      </c>
      <c r="E10" s="17"/>
      <c r="F10" s="18"/>
      <c r="G10" s="19">
        <f>SUM(G3:G9)</f>
        <v>314080</v>
      </c>
      <c r="I10" s="41"/>
    </row>
    <row r="11" spans="1:9" x14ac:dyDescent="0.25">
      <c r="A11" s="9"/>
      <c r="B11" s="14"/>
      <c r="C11" s="15"/>
      <c r="D11" s="15"/>
      <c r="E11" s="17"/>
      <c r="F11" s="18"/>
      <c r="G11" s="20"/>
      <c r="I11" s="41"/>
    </row>
    <row r="12" spans="1:9" ht="24" x14ac:dyDescent="0.25">
      <c r="A12" s="9" t="s">
        <v>19</v>
      </c>
      <c r="B12" s="21" t="s">
        <v>20</v>
      </c>
      <c r="C12" s="15"/>
      <c r="D12" s="15"/>
      <c r="E12" s="17"/>
      <c r="F12" s="18"/>
      <c r="G12" s="19">
        <v>66664</v>
      </c>
      <c r="I12" s="41"/>
    </row>
    <row r="13" spans="1:9" x14ac:dyDescent="0.25">
      <c r="A13" s="9"/>
      <c r="B13" s="14"/>
      <c r="C13" s="15"/>
      <c r="D13" s="15"/>
      <c r="E13" s="17"/>
      <c r="F13" s="22"/>
      <c r="G13" s="20"/>
    </row>
    <row r="14" spans="1:9" x14ac:dyDescent="0.25">
      <c r="A14" s="9" t="s">
        <v>21</v>
      </c>
      <c r="B14" s="2" t="s">
        <v>22</v>
      </c>
      <c r="C14" s="23">
        <v>50</v>
      </c>
      <c r="D14" s="13">
        <v>10</v>
      </c>
      <c r="E14" s="24"/>
      <c r="F14" s="25">
        <v>12</v>
      </c>
      <c r="G14" s="10">
        <v>6000</v>
      </c>
    </row>
    <row r="15" spans="1:9" ht="36.75" x14ac:dyDescent="0.25">
      <c r="A15" s="9" t="s">
        <v>23</v>
      </c>
      <c r="B15" s="2" t="s">
        <v>24</v>
      </c>
      <c r="C15" s="23">
        <v>833</v>
      </c>
      <c r="D15" s="13">
        <v>1</v>
      </c>
      <c r="E15" s="24"/>
      <c r="F15" s="25">
        <v>12</v>
      </c>
      <c r="G15" s="10">
        <v>10000</v>
      </c>
    </row>
    <row r="16" spans="1:9" ht="24.75" x14ac:dyDescent="0.25">
      <c r="A16" s="9" t="s">
        <v>25</v>
      </c>
      <c r="B16" s="2" t="s">
        <v>26</v>
      </c>
      <c r="C16" s="12">
        <v>150</v>
      </c>
      <c r="D16" s="13">
        <v>2</v>
      </c>
      <c r="E16" s="24"/>
      <c r="F16" s="25">
        <v>52</v>
      </c>
      <c r="G16" s="10">
        <v>15600</v>
      </c>
    </row>
    <row r="17" spans="1:7" ht="24.75" x14ac:dyDescent="0.25">
      <c r="A17" s="9" t="s">
        <v>27</v>
      </c>
      <c r="B17" s="2" t="s">
        <v>28</v>
      </c>
      <c r="C17" s="12">
        <v>3418</v>
      </c>
      <c r="D17" s="13">
        <v>1</v>
      </c>
      <c r="E17" s="24"/>
      <c r="F17" s="25">
        <v>1</v>
      </c>
      <c r="G17" s="10">
        <v>3418</v>
      </c>
    </row>
    <row r="18" spans="1:7" ht="24.75" x14ac:dyDescent="0.25">
      <c r="A18" s="9" t="s">
        <v>29</v>
      </c>
      <c r="B18" s="2" t="s">
        <v>30</v>
      </c>
      <c r="C18" s="23">
        <v>9500</v>
      </c>
      <c r="D18" s="13">
        <v>1</v>
      </c>
      <c r="E18" s="24"/>
      <c r="F18" s="25">
        <v>1</v>
      </c>
      <c r="G18" s="10">
        <v>9500</v>
      </c>
    </row>
    <row r="19" spans="1:7" ht="24.75" x14ac:dyDescent="0.25">
      <c r="A19" s="9" t="s">
        <v>31</v>
      </c>
      <c r="B19" s="2" t="s">
        <v>32</v>
      </c>
      <c r="C19" s="26"/>
      <c r="D19" s="27"/>
      <c r="E19" s="28"/>
      <c r="F19" s="29"/>
      <c r="G19" s="10">
        <v>47251</v>
      </c>
    </row>
    <row r="20" spans="1:7" x14ac:dyDescent="0.25">
      <c r="A20" s="30" t="s">
        <v>33</v>
      </c>
      <c r="B20" s="31"/>
      <c r="C20" s="32"/>
      <c r="D20" s="33"/>
      <c r="E20" s="33"/>
      <c r="F20" s="34"/>
      <c r="G20" s="19">
        <f>SUM(G14:G19)</f>
        <v>91769</v>
      </c>
    </row>
    <row r="21" spans="1:7" x14ac:dyDescent="0.25">
      <c r="A21" s="35" t="s">
        <v>34</v>
      </c>
      <c r="B21" s="36"/>
      <c r="C21" s="37"/>
      <c r="D21" s="37"/>
      <c r="E21" s="38"/>
      <c r="F21" s="39"/>
      <c r="G21" s="40">
        <f>SUM(G10:G12) + (G20)</f>
        <v>472513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2017-04-03T19:01:53Z</dcterms:created>
  <dcterms:modified xsi:type="dcterms:W3CDTF">2017-04-19T17:49:07Z</dcterms:modified>
</cp:coreProperties>
</file>